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17280" windowHeight="6204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18" i="1"/>
  <c r="H13" i="1"/>
  <c r="H11" i="1"/>
  <c r="E31" i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E19" i="1"/>
  <c r="H19" i="1" s="1"/>
  <c r="E17" i="1"/>
  <c r="H17" i="1" s="1"/>
  <c r="E11" i="1"/>
  <c r="E13" i="1"/>
  <c r="E12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<sst xmlns="http://schemas.openxmlformats.org/spreadsheetml/2006/main" count="37" uniqueCount="27">
  <si>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</si>
  <si>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</si>
  <si>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</si>
  <si>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</si>
  <si>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</si>
  <si>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</si>
  <si>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</si>
  <si>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</si>
  <si>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</si>
  <si>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</si>
  <si>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</si>
  <si>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</si>
  <si>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</si>
  <si>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</si>
  <si>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</si>
  <si>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</si>
  <si>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</si>
  <si>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</si>
  <si>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</si>
  <si>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</si>
  <si>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</si>
  <si>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</si>
  <si>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</si>
  <si>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</si>
  <si>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</si>
  <si>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Estudios Científicos y Tecnológicos del Estado de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</si>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</sst>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M16" sqref="M16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242699286.18000001</v>
      </c>
      <c r="D9" s="4">
        <f t="shared" ref="D9:H9" si="0">SUM(D10:D12,D15,D16,D19)</f>
        <v>62859006.219999999</v>
      </c>
      <c r="E9" s="14">
        <f t="shared" si="0"/>
        <v>305558292.39999998</v>
      </c>
      <c r="F9" s="4">
        <f t="shared" si="0"/>
        <v>289658278.98000002</v>
      </c>
      <c r="G9" s="4">
        <f t="shared" si="0"/>
        <v>289658278.98000002</v>
      </c>
      <c r="H9" s="14">
        <f t="shared" si="0"/>
        <v>15900013.419999957</v>
      </c>
    </row>
    <row r="10" spans="2:9" ht="22.8" x14ac:dyDescent="0.3">
      <c r="B10" s="7" t="s">
        <v>13</v>
      </c>
      <c r="C10" s="13">
        <v>242699286.18000001</v>
      </c>
      <c r="D10" s="13">
        <v>62859006.219999999</v>
      </c>
      <c r="E10" s="15">
        <f>C10+D10</f>
        <v>305558292.39999998</v>
      </c>
      <c r="F10" s="13">
        <v>289658278.98000002</v>
      </c>
      <c r="G10" s="13">
        <v>289658278.98000002</v>
      </c>
      <c r="H10" s="15">
        <f>E10-F10</f>
        <v>15900013.419999957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235029688</v>
      </c>
      <c r="D21" s="4">
        <f t="shared" ref="D21:H21" si="6">SUM(D22:D24,D27,D28,D31)</f>
        <v>8567560</v>
      </c>
      <c r="E21" s="14">
        <f t="shared" si="6"/>
        <v>243597248</v>
      </c>
      <c r="F21" s="4">
        <f t="shared" si="6"/>
        <v>240497248</v>
      </c>
      <c r="G21" s="4">
        <f t="shared" si="6"/>
        <v>240497248</v>
      </c>
      <c r="H21" s="14">
        <f t="shared" si="6"/>
        <v>3100000</v>
      </c>
    </row>
    <row r="22" spans="2:8" ht="22.8" x14ac:dyDescent="0.3">
      <c r="B22" s="7" t="s">
        <v>13</v>
      </c>
      <c r="C22" s="13">
        <v>235029688</v>
      </c>
      <c r="D22" s="13">
        <v>8567560</v>
      </c>
      <c r="E22" s="15">
        <f>C22+D22</f>
        <v>243597248</v>
      </c>
      <c r="F22" s="13">
        <v>240497248</v>
      </c>
      <c r="G22" s="13">
        <v>240497248</v>
      </c>
      <c r="H22" s="15">
        <f>E22-F22</f>
        <v>3100000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477728974.18000001</v>
      </c>
      <c r="D32" s="10">
        <f t="shared" ref="D32:H32" si="10">SUM(D9,D21)</f>
        <v>71426566.219999999</v>
      </c>
      <c r="E32" s="17">
        <f t="shared" si="10"/>
        <v>549155540.39999998</v>
      </c>
      <c r="F32" s="10">
        <f t="shared" si="10"/>
        <v>530155526.98000002</v>
      </c>
      <c r="G32" s="10">
        <f t="shared" si="10"/>
        <v>530155526.98000002</v>
      </c>
      <c r="H32" s="17">
        <f t="shared" si="10"/>
        <v>19000013.419999957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2020-01-08T22:31:00Z</cp:lastPrinted>
  <dcterms:created xsi:type="dcterms:W3CDTF">2020-01-08T22:30:53Z</dcterms:created>
  <dcterms:modified xsi:type="dcterms:W3CDTF">2023-02-03T17:43:00Z</dcterms:modified>
</cp:coreProperties>
</file>